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195" windowWidth="23250" windowHeight="9510"/>
  </bookViews>
  <sheets>
    <sheet name="선발인원" sheetId="1" r:id="rId1"/>
  </sheets>
  <calcPr calcId="145621"/>
</workbook>
</file>

<file path=xl/calcChain.xml><?xml version="1.0" encoding="utf-8"?>
<calcChain xmlns="http://schemas.openxmlformats.org/spreadsheetml/2006/main">
  <c r="E45" i="1" l="1"/>
  <c r="C45" i="1"/>
  <c r="E44" i="1"/>
  <c r="C44" i="1"/>
  <c r="E43" i="1"/>
  <c r="C43" i="1"/>
  <c r="E42" i="1"/>
  <c r="C42" i="1"/>
  <c r="E41" i="1"/>
  <c r="C41" i="1"/>
  <c r="E40" i="1"/>
  <c r="C40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4" i="1"/>
  <c r="H14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E46" i="1"/>
  <c r="C46" i="1"/>
  <c r="K30" i="1"/>
  <c r="H30" i="1"/>
  <c r="E11" i="1"/>
  <c r="E10" i="1"/>
  <c r="E9" i="1"/>
  <c r="E8" i="1"/>
  <c r="E7" i="1"/>
  <c r="E6" i="1"/>
  <c r="E5" i="1"/>
  <c r="C5" i="1" l="1"/>
  <c r="C6" i="1"/>
  <c r="C7" i="1"/>
  <c r="C8" i="1"/>
  <c r="C9" i="1"/>
  <c r="C10" i="1"/>
  <c r="C11" i="1"/>
  <c r="C4" i="1"/>
  <c r="H46" i="1" l="1"/>
  <c r="K46" i="1"/>
</calcChain>
</file>

<file path=xl/sharedStrings.xml><?xml version="1.0" encoding="utf-8"?>
<sst xmlns="http://schemas.openxmlformats.org/spreadsheetml/2006/main" count="109" uniqueCount="104">
  <si>
    <t>학과(부)명</t>
    <phoneticPr fontId="1" type="noConversion"/>
  </si>
  <si>
    <t>모집정원</t>
    <phoneticPr fontId="1" type="noConversion"/>
  </si>
  <si>
    <t>중국어중국학과</t>
    <phoneticPr fontId="1" type="noConversion"/>
  </si>
  <si>
    <t>일본어일본학과</t>
    <phoneticPr fontId="1" type="noConversion"/>
  </si>
  <si>
    <t>토목공학과</t>
    <phoneticPr fontId="1" type="noConversion"/>
  </si>
  <si>
    <t>러시아어러시아학과</t>
    <phoneticPr fontId="1" type="noConversion"/>
  </si>
  <si>
    <t>환경공학과</t>
    <phoneticPr fontId="1" type="noConversion"/>
  </si>
  <si>
    <t>영어영문학과</t>
    <phoneticPr fontId="1" type="noConversion"/>
  </si>
  <si>
    <t>불어불문학과</t>
    <phoneticPr fontId="1" type="noConversion"/>
  </si>
  <si>
    <t>체육학과</t>
    <phoneticPr fontId="1" type="noConversion"/>
  </si>
  <si>
    <t>식품공학과</t>
    <phoneticPr fontId="1" type="noConversion"/>
  </si>
  <si>
    <t>스포츠레저학과</t>
    <phoneticPr fontId="1" type="noConversion"/>
  </si>
  <si>
    <t>건강증진학과</t>
    <phoneticPr fontId="1" type="noConversion"/>
  </si>
  <si>
    <t>생명공학과</t>
    <phoneticPr fontId="1" type="noConversion"/>
  </si>
  <si>
    <t>화학공학과</t>
    <phoneticPr fontId="1" type="noConversion"/>
  </si>
  <si>
    <t>조경학과</t>
    <phoneticPr fontId="1" type="noConversion"/>
  </si>
  <si>
    <t>정보통신공학부(통신공학전공)</t>
    <phoneticPr fontId="1" type="noConversion"/>
  </si>
  <si>
    <t>정보통신공학부(멀티미디어공학전공)</t>
    <phoneticPr fontId="1" type="noConversion"/>
  </si>
  <si>
    <t>경찰행정학과</t>
    <phoneticPr fontId="1" type="noConversion"/>
  </si>
  <si>
    <t>정보통신공학부(임베디드시스템공학전공)</t>
    <phoneticPr fontId="1" type="noConversion"/>
  </si>
  <si>
    <t>도시행정학과</t>
    <phoneticPr fontId="1" type="noConversion"/>
  </si>
  <si>
    <t>원예학과</t>
    <phoneticPr fontId="1" type="noConversion"/>
  </si>
  <si>
    <t>부동산학과</t>
    <phoneticPr fontId="1" type="noConversion"/>
  </si>
  <si>
    <t>생명환경학부(바이오산업학전공)</t>
    <phoneticPr fontId="1" type="noConversion"/>
  </si>
  <si>
    <t>경제학과</t>
    <phoneticPr fontId="1" type="noConversion"/>
  </si>
  <si>
    <t>생명환경학부(식품환경안전학전공)</t>
    <phoneticPr fontId="1" type="noConversion"/>
  </si>
  <si>
    <t>동물자원학과</t>
    <phoneticPr fontId="1" type="noConversion"/>
  </si>
  <si>
    <t>산림자원학과</t>
    <phoneticPr fontId="1" type="noConversion"/>
  </si>
  <si>
    <t>경영학과</t>
    <phoneticPr fontId="1" type="noConversion"/>
  </si>
  <si>
    <t>시각디자인학과</t>
    <phoneticPr fontId="1" type="noConversion"/>
  </si>
  <si>
    <t>영상애니메이션디자인학과</t>
    <phoneticPr fontId="1" type="noConversion"/>
  </si>
  <si>
    <t>금융보험학과</t>
    <phoneticPr fontId="1" type="noConversion"/>
  </si>
  <si>
    <t>산업디자인학과</t>
    <phoneticPr fontId="1" type="noConversion"/>
  </si>
  <si>
    <t>관광경영학과</t>
    <phoneticPr fontId="1" type="noConversion"/>
  </si>
  <si>
    <t>생활조형디자인학과</t>
    <phoneticPr fontId="1" type="noConversion"/>
  </si>
  <si>
    <t>호텔관광학과</t>
    <phoneticPr fontId="1" type="noConversion"/>
  </si>
  <si>
    <t>패션디자인학과</t>
    <phoneticPr fontId="1" type="noConversion"/>
  </si>
  <si>
    <t>실내건축디자인학과</t>
    <phoneticPr fontId="1" type="noConversion"/>
  </si>
  <si>
    <t>국어교육과</t>
    <phoneticPr fontId="1" type="noConversion"/>
  </si>
  <si>
    <t>영어교육과</t>
    <phoneticPr fontId="1" type="noConversion"/>
  </si>
  <si>
    <t>역사교육과</t>
    <phoneticPr fontId="1" type="noConversion"/>
  </si>
  <si>
    <t>가정복지학과</t>
    <phoneticPr fontId="1" type="noConversion"/>
  </si>
  <si>
    <t>일반사회교육과</t>
    <phoneticPr fontId="1" type="noConversion"/>
  </si>
  <si>
    <t>국제관계학과</t>
    <phoneticPr fontId="1" type="noConversion"/>
  </si>
  <si>
    <t>지리교육과</t>
    <phoneticPr fontId="1" type="noConversion"/>
  </si>
  <si>
    <t>사회학과</t>
    <phoneticPr fontId="1" type="noConversion"/>
  </si>
  <si>
    <t>신문방송학과</t>
    <phoneticPr fontId="1" type="noConversion"/>
  </si>
  <si>
    <t>특수교육과</t>
    <phoneticPr fontId="1" type="noConversion"/>
  </si>
  <si>
    <t>문헌정보학과</t>
    <phoneticPr fontId="1" type="noConversion"/>
  </si>
  <si>
    <t>초등특수교육과</t>
    <phoneticPr fontId="1" type="noConversion"/>
  </si>
  <si>
    <t>심리학과</t>
    <phoneticPr fontId="1" type="noConversion"/>
  </si>
  <si>
    <t>유아특수교육과</t>
    <phoneticPr fontId="1" type="noConversion"/>
  </si>
  <si>
    <t>수학과</t>
    <phoneticPr fontId="1" type="noConversion"/>
  </si>
  <si>
    <t>수학교육과</t>
    <phoneticPr fontId="1" type="noConversion"/>
  </si>
  <si>
    <t>전산통계학과</t>
    <phoneticPr fontId="1" type="noConversion"/>
  </si>
  <si>
    <t>과학교육학부(물리교육전공)</t>
    <phoneticPr fontId="1" type="noConversion"/>
  </si>
  <si>
    <t>과학교육학부(화학교육전공)</t>
    <phoneticPr fontId="1" type="noConversion"/>
  </si>
  <si>
    <t>과학교육학부(생물교육전공)</t>
    <phoneticPr fontId="1" type="noConversion"/>
  </si>
  <si>
    <t>생명과학과</t>
    <phoneticPr fontId="1" type="noConversion"/>
  </si>
  <si>
    <t>직업재활학과</t>
    <phoneticPr fontId="1" type="noConversion"/>
  </si>
  <si>
    <t>언어치료학과</t>
    <phoneticPr fontId="1" type="noConversion"/>
  </si>
  <si>
    <t>재활심리학과</t>
    <phoneticPr fontId="1" type="noConversion"/>
  </si>
  <si>
    <t>재활공학과</t>
    <phoneticPr fontId="1" type="noConversion"/>
  </si>
  <si>
    <t>&lt;선발인원 산정원칙&gt;</t>
    <phoneticPr fontId="1" type="noConversion"/>
  </si>
  <si>
    <t>유아교육과</t>
    <phoneticPr fontId="1" type="noConversion"/>
  </si>
  <si>
    <t>사회복지학과</t>
    <phoneticPr fontId="1" type="noConversion"/>
  </si>
  <si>
    <t>기계·자동차공학부(자동차공학전공)</t>
    <phoneticPr fontId="1" type="noConversion"/>
  </si>
  <si>
    <t>기계·자동차공학부(기계공학전공)</t>
    <phoneticPr fontId="1" type="noConversion"/>
  </si>
  <si>
    <t>전과 선발 여석 계</t>
    <phoneticPr fontId="1" type="noConversion"/>
  </si>
  <si>
    <t>전자전기공학부(전자공학전공)</t>
    <phoneticPr fontId="1" type="noConversion"/>
  </si>
  <si>
    <t>전자전기공학부(전자제어공학전공)</t>
    <phoneticPr fontId="1" type="noConversion"/>
  </si>
  <si>
    <t>사범대학</t>
    <phoneticPr fontId="1" type="noConversion"/>
  </si>
  <si>
    <t>정원내</t>
    <phoneticPr fontId="1" type="noConversion"/>
  </si>
  <si>
    <t>정원외</t>
    <phoneticPr fontId="1" type="noConversion"/>
  </si>
  <si>
    <t>행정학과</t>
    <phoneticPr fontId="1" type="noConversion"/>
  </si>
  <si>
    <t>무역학과</t>
    <phoneticPr fontId="1" type="noConversion"/>
  </si>
  <si>
    <t>회계학과</t>
    <phoneticPr fontId="1" type="noConversion"/>
  </si>
  <si>
    <t>건축공학과</t>
    <phoneticPr fontId="1" type="noConversion"/>
  </si>
  <si>
    <t>2015학년도
모집정원</t>
    <phoneticPr fontId="1" type="noConversion"/>
  </si>
  <si>
    <t>2학기생
선발인원</t>
  </si>
  <si>
    <t>2학기생
선발인원</t>
    <phoneticPr fontId="1" type="noConversion"/>
  </si>
  <si>
    <t>4학기생
선발인원</t>
  </si>
  <si>
    <t>4학기생
선발인원</t>
    <phoneticPr fontId="1" type="noConversion"/>
  </si>
  <si>
    <t>지구과학교육전공</t>
    <phoneticPr fontId="1" type="noConversion"/>
  </si>
  <si>
    <t>2015학년도
모집정원</t>
    <phoneticPr fontId="1" type="noConversion"/>
  </si>
  <si>
    <t>2016학년도
모집정원</t>
    <phoneticPr fontId="1" type="noConversion"/>
  </si>
  <si>
    <t>2016학년도
모집정원</t>
    <phoneticPr fontId="1" type="noConversion"/>
  </si>
  <si>
    <t>한국어문학·문화학과</t>
    <phoneticPr fontId="1" type="noConversion"/>
  </si>
  <si>
    <t>1. 2015학년도 모집단위별 입학정원의 10%이내(2학기차 재학생), 2014학년도 모집단위별 입학정원의 10% 이내(4학기차 재학생)</t>
    <phoneticPr fontId="1" type="noConversion"/>
  </si>
  <si>
    <t>2. 입학당시 학부로 모집하여 학과(전공) 배정한 경우 학부모집단위별 입학정원의 15%에서 모집단위내의 개설 학과(전공)수로 나눔</t>
    <phoneticPr fontId="1" type="noConversion"/>
  </si>
  <si>
    <t xml:space="preserve">   - "2번"값이 개설 학과(전공)의 1/n값이 안될 경우 전공배정시 지원순위가 높은 학과(전공)에 인원수를 추가 배정함.</t>
    <phoneticPr fontId="1" type="noConversion"/>
  </si>
  <si>
    <t>법과대학(공법학전공)</t>
    <phoneticPr fontId="1" type="noConversion"/>
  </si>
  <si>
    <t>법과대학(사법학전공)</t>
    <phoneticPr fontId="1" type="noConversion"/>
  </si>
  <si>
    <t>법과대학(공공안전법학전공)</t>
    <phoneticPr fontId="1" type="noConversion"/>
  </si>
  <si>
    <t>산업복지학과</t>
    <phoneticPr fontId="1" type="noConversion"/>
  </si>
  <si>
    <t>현대미술과</t>
    <phoneticPr fontId="1" type="noConversion"/>
  </si>
  <si>
    <t>화학·응용화학과</t>
    <phoneticPr fontId="1" type="noConversion"/>
  </si>
  <si>
    <t>지역사회개발·복지학과</t>
    <phoneticPr fontId="1" type="noConversion"/>
  </si>
  <si>
    <t>도시·지역계획학과</t>
    <phoneticPr fontId="1" type="noConversion"/>
  </si>
  <si>
    <t>컴퓨터·IT공학부(전산공학전공)</t>
    <phoneticPr fontId="1" type="noConversion"/>
  </si>
  <si>
    <t>컴퓨터·IT공학부(정보공학전공)</t>
    <phoneticPr fontId="1" type="noConversion"/>
  </si>
  <si>
    <t>2017학년도 제1학기 전과 선발 학과(전공) 및 인원</t>
    <phoneticPr fontId="1" type="noConversion"/>
  </si>
  <si>
    <t>미선발</t>
    <phoneticPr fontId="1" type="noConversion"/>
  </si>
  <si>
    <t>식품영양학과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</si>
</sst>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9" borderId="22" applyNumberFormat="0" applyAlignment="0" applyProtection="0">
      <alignment vertical="center"/>
    </xf>
    <xf numFmtId="0" fontId="18" fillId="9" borderId="21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10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2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5" xfId="0" applyFont="1" applyFill="1" applyBorder="1">
      <alignment vertical="center"/>
    </xf>
    <xf numFmtId="0" fontId="2" fillId="0" borderId="1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7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workbookViewId="0">
      <selection sqref="A1:L1"/>
    </sheetView>
  </sheetViews>
  <sheetFormatPr defaultRowHeight="13.5" x14ac:dyDescent="0.3"/>
  <cols>
    <col min="1" max="1" width="27" style="1" customWidth="1"/>
    <col min="2" max="2" width="9.5" style="3" customWidth="1"/>
    <col min="3" max="3" width="7.625" style="3" customWidth="1"/>
    <col min="4" max="4" width="9.5" style="3" customWidth="1"/>
    <col min="5" max="5" width="7.625" style="3" customWidth="1"/>
    <col min="6" max="6" width="30.875" style="3" customWidth="1"/>
    <col min="7" max="7" width="9.875" style="3" customWidth="1"/>
    <col min="8" max="9" width="6.75" style="1" customWidth="1"/>
    <col min="10" max="10" width="9.875" style="3" customWidth="1"/>
    <col min="11" max="12" width="6.75" style="1" customWidth="1"/>
    <col min="13" max="14" width="9" style="1"/>
    <col min="15" max="15" width="21.5" style="1" bestFit="1" customWidth="1"/>
    <col min="16" max="16" width="7.625" style="3" customWidth="1"/>
    <col min="17" max="18" width="5.125" style="3" customWidth="1"/>
    <col min="19" max="19" width="34.125" style="1" bestFit="1" customWidth="1"/>
    <col min="20" max="20" width="7.875" style="3" customWidth="1"/>
    <col min="21" max="22" width="5.125" style="3" customWidth="1"/>
    <col min="23" max="16384" width="9" style="1"/>
  </cols>
  <sheetData>
    <row r="1" spans="1:12" ht="20.25" x14ac:dyDescent="0.3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 customHeight="1" x14ac:dyDescent="0.3">
      <c r="A2" s="5"/>
      <c r="B2" s="5"/>
      <c r="C2" s="5"/>
      <c r="D2" s="5"/>
      <c r="E2" s="26"/>
      <c r="F2" s="8"/>
      <c r="G2" s="5"/>
      <c r="J2" s="26"/>
    </row>
    <row r="3" spans="1:12" ht="30.75" customHeight="1" x14ac:dyDescent="0.3">
      <c r="A3" s="16" t="s">
        <v>0</v>
      </c>
      <c r="B3" s="37" t="s">
        <v>85</v>
      </c>
      <c r="C3" s="37" t="s">
        <v>80</v>
      </c>
      <c r="D3" s="37" t="s">
        <v>84</v>
      </c>
      <c r="E3" s="37" t="s">
        <v>82</v>
      </c>
      <c r="F3" s="27" t="s">
        <v>0</v>
      </c>
      <c r="G3" s="37" t="s">
        <v>86</v>
      </c>
      <c r="H3" s="30" t="s">
        <v>79</v>
      </c>
      <c r="I3" s="31"/>
      <c r="J3" s="37" t="s">
        <v>78</v>
      </c>
      <c r="K3" s="30" t="s">
        <v>81</v>
      </c>
      <c r="L3" s="31"/>
    </row>
    <row r="4" spans="1:12" ht="15" customHeight="1" x14ac:dyDescent="0.3">
      <c r="A4" s="38" t="s">
        <v>87</v>
      </c>
      <c r="B4" s="39">
        <v>60</v>
      </c>
      <c r="C4" s="39">
        <f>ROUNDDOWN(B4*0.1,0)</f>
        <v>6</v>
      </c>
      <c r="D4" s="50" t="s">
        <v>102</v>
      </c>
      <c r="E4" s="50"/>
      <c r="F4" s="20" t="s">
        <v>13</v>
      </c>
      <c r="G4" s="39">
        <v>48</v>
      </c>
      <c r="H4" s="32">
        <f t="shared" ref="H4:H11" si="0">ROUNDDOWN(G4*0.1,0)</f>
        <v>4</v>
      </c>
      <c r="I4" s="33"/>
      <c r="J4" s="39">
        <v>48</v>
      </c>
      <c r="K4" s="32">
        <f t="shared" ref="K4:K11" si="1">ROUNDDOWN(J4*0.1,0)</f>
        <v>4</v>
      </c>
      <c r="L4" s="33"/>
    </row>
    <row r="5" spans="1:12" ht="15" customHeight="1" x14ac:dyDescent="0.3">
      <c r="A5" s="38" t="s">
        <v>2</v>
      </c>
      <c r="B5" s="39">
        <v>40</v>
      </c>
      <c r="C5" s="39">
        <f t="shared" ref="C5:C11" si="2">ROUNDDOWN(B5*0.1,0)</f>
        <v>4</v>
      </c>
      <c r="D5" s="39">
        <v>40</v>
      </c>
      <c r="E5" s="39">
        <f t="shared" ref="E5:E11" si="3">ROUNDDOWN(D5*0.1,0)</f>
        <v>4</v>
      </c>
      <c r="F5" s="20" t="s">
        <v>14</v>
      </c>
      <c r="G5" s="39">
        <v>42</v>
      </c>
      <c r="H5" s="32">
        <f t="shared" si="0"/>
        <v>4</v>
      </c>
      <c r="I5" s="33"/>
      <c r="J5" s="39">
        <v>42</v>
      </c>
      <c r="K5" s="32">
        <f t="shared" si="1"/>
        <v>4</v>
      </c>
      <c r="L5" s="33"/>
    </row>
    <row r="6" spans="1:12" ht="15" customHeight="1" x14ac:dyDescent="0.3">
      <c r="A6" s="38" t="s">
        <v>3</v>
      </c>
      <c r="B6" s="39">
        <v>40</v>
      </c>
      <c r="C6" s="39">
        <f t="shared" si="2"/>
        <v>4</v>
      </c>
      <c r="D6" s="39">
        <v>40</v>
      </c>
      <c r="E6" s="39">
        <f t="shared" si="3"/>
        <v>4</v>
      </c>
      <c r="F6" s="20" t="s">
        <v>15</v>
      </c>
      <c r="G6" s="39">
        <v>38</v>
      </c>
      <c r="H6" s="32">
        <f t="shared" si="0"/>
        <v>3</v>
      </c>
      <c r="I6" s="33"/>
      <c r="J6" s="39">
        <v>38</v>
      </c>
      <c r="K6" s="32">
        <f t="shared" si="1"/>
        <v>3</v>
      </c>
      <c r="L6" s="33"/>
    </row>
    <row r="7" spans="1:12" ht="15" customHeight="1" x14ac:dyDescent="0.3">
      <c r="A7" s="38" t="s">
        <v>5</v>
      </c>
      <c r="B7" s="39">
        <v>33</v>
      </c>
      <c r="C7" s="39">
        <f t="shared" si="2"/>
        <v>3</v>
      </c>
      <c r="D7" s="39">
        <v>33</v>
      </c>
      <c r="E7" s="39">
        <f t="shared" si="3"/>
        <v>3</v>
      </c>
      <c r="F7" s="20" t="s">
        <v>69</v>
      </c>
      <c r="G7" s="42">
        <v>45</v>
      </c>
      <c r="H7" s="32">
        <f t="shared" si="0"/>
        <v>4</v>
      </c>
      <c r="I7" s="33"/>
      <c r="J7" s="42">
        <v>50</v>
      </c>
      <c r="K7" s="32">
        <f t="shared" si="1"/>
        <v>5</v>
      </c>
      <c r="L7" s="33"/>
    </row>
    <row r="8" spans="1:12" ht="15" customHeight="1" x14ac:dyDescent="0.3">
      <c r="A8" s="38" t="s">
        <v>7</v>
      </c>
      <c r="B8" s="39">
        <v>66</v>
      </c>
      <c r="C8" s="39">
        <f t="shared" si="2"/>
        <v>6</v>
      </c>
      <c r="D8" s="39">
        <v>66</v>
      </c>
      <c r="E8" s="39">
        <f t="shared" si="3"/>
        <v>6</v>
      </c>
      <c r="F8" s="20" t="s">
        <v>70</v>
      </c>
      <c r="G8" s="44">
        <v>45</v>
      </c>
      <c r="H8" s="32">
        <f t="shared" si="0"/>
        <v>4</v>
      </c>
      <c r="I8" s="33"/>
      <c r="J8" s="44">
        <v>50</v>
      </c>
      <c r="K8" s="32">
        <f t="shared" si="1"/>
        <v>5</v>
      </c>
      <c r="L8" s="33"/>
    </row>
    <row r="9" spans="1:12" ht="15" customHeight="1" x14ac:dyDescent="0.3">
      <c r="A9" s="38" t="s">
        <v>8</v>
      </c>
      <c r="B9" s="39">
        <v>33</v>
      </c>
      <c r="C9" s="39">
        <f t="shared" si="2"/>
        <v>3</v>
      </c>
      <c r="D9" s="39">
        <v>33</v>
      </c>
      <c r="E9" s="39">
        <f t="shared" si="3"/>
        <v>3</v>
      </c>
      <c r="F9" s="20" t="s">
        <v>16</v>
      </c>
      <c r="G9" s="39">
        <v>52</v>
      </c>
      <c r="H9" s="32">
        <f t="shared" si="0"/>
        <v>5</v>
      </c>
      <c r="I9" s="33"/>
      <c r="J9" s="39">
        <v>52</v>
      </c>
      <c r="K9" s="32">
        <f t="shared" si="1"/>
        <v>5</v>
      </c>
      <c r="L9" s="33"/>
    </row>
    <row r="10" spans="1:12" ht="15" customHeight="1" x14ac:dyDescent="0.3">
      <c r="A10" s="38" t="s">
        <v>9</v>
      </c>
      <c r="B10" s="39">
        <v>45</v>
      </c>
      <c r="C10" s="39">
        <f t="shared" si="2"/>
        <v>4</v>
      </c>
      <c r="D10" s="39">
        <v>40</v>
      </c>
      <c r="E10" s="39">
        <f t="shared" si="3"/>
        <v>4</v>
      </c>
      <c r="F10" s="20" t="s">
        <v>17</v>
      </c>
      <c r="G10" s="39">
        <v>52</v>
      </c>
      <c r="H10" s="32">
        <f t="shared" si="0"/>
        <v>5</v>
      </c>
      <c r="I10" s="33"/>
      <c r="J10" s="39">
        <v>52</v>
      </c>
      <c r="K10" s="32">
        <f t="shared" si="1"/>
        <v>5</v>
      </c>
      <c r="L10" s="33"/>
    </row>
    <row r="11" spans="1:12" ht="15" customHeight="1" x14ac:dyDescent="0.3">
      <c r="A11" s="38" t="s">
        <v>11</v>
      </c>
      <c r="B11" s="39">
        <v>40</v>
      </c>
      <c r="C11" s="39">
        <f t="shared" si="2"/>
        <v>4</v>
      </c>
      <c r="D11" s="39">
        <v>39</v>
      </c>
      <c r="E11" s="39">
        <f t="shared" si="3"/>
        <v>3</v>
      </c>
      <c r="F11" s="20" t="s">
        <v>19</v>
      </c>
      <c r="G11" s="39">
        <v>45</v>
      </c>
      <c r="H11" s="32">
        <f t="shared" si="0"/>
        <v>4</v>
      </c>
      <c r="I11" s="33"/>
      <c r="J11" s="39">
        <v>50</v>
      </c>
      <c r="K11" s="32">
        <f t="shared" si="1"/>
        <v>5</v>
      </c>
      <c r="L11" s="33"/>
    </row>
    <row r="12" spans="1:12" ht="15" customHeight="1" x14ac:dyDescent="0.3">
      <c r="A12" s="38" t="s">
        <v>91</v>
      </c>
      <c r="B12" s="51">
        <v>119</v>
      </c>
      <c r="C12" s="40">
        <v>4</v>
      </c>
      <c r="D12" s="51">
        <v>141</v>
      </c>
      <c r="E12" s="40">
        <v>5</v>
      </c>
      <c r="F12" s="20" t="s">
        <v>99</v>
      </c>
      <c r="G12" s="51">
        <v>102</v>
      </c>
      <c r="H12" s="32">
        <v>5</v>
      </c>
      <c r="I12" s="33"/>
      <c r="J12" s="51">
        <v>102</v>
      </c>
      <c r="K12" s="32">
        <v>5</v>
      </c>
      <c r="L12" s="33"/>
    </row>
    <row r="13" spans="1:12" ht="15" customHeight="1" x14ac:dyDescent="0.3">
      <c r="A13" s="38" t="s">
        <v>92</v>
      </c>
      <c r="B13" s="52"/>
      <c r="C13" s="40">
        <v>3</v>
      </c>
      <c r="D13" s="52"/>
      <c r="E13" s="40">
        <v>4</v>
      </c>
      <c r="F13" s="20" t="s">
        <v>100</v>
      </c>
      <c r="G13" s="53"/>
      <c r="H13" s="32">
        <v>5</v>
      </c>
      <c r="I13" s="33"/>
      <c r="J13" s="53"/>
      <c r="K13" s="32">
        <v>5</v>
      </c>
      <c r="L13" s="33"/>
    </row>
    <row r="14" spans="1:12" ht="15" customHeight="1" x14ac:dyDescent="0.3">
      <c r="A14" s="38" t="s">
        <v>93</v>
      </c>
      <c r="B14" s="53"/>
      <c r="C14" s="40">
        <v>4</v>
      </c>
      <c r="D14" s="53"/>
      <c r="E14" s="40">
        <v>5</v>
      </c>
      <c r="F14" s="20" t="s">
        <v>21</v>
      </c>
      <c r="G14" s="39">
        <v>35</v>
      </c>
      <c r="H14" s="32">
        <f t="shared" ref="H14:H30" si="4">ROUNDDOWN(G14*0.1,0)</f>
        <v>3</v>
      </c>
      <c r="I14" s="33"/>
      <c r="J14" s="39">
        <v>36</v>
      </c>
      <c r="K14" s="32">
        <f t="shared" ref="K14:K30" si="5">ROUNDDOWN(J14*0.1,0)</f>
        <v>3</v>
      </c>
      <c r="L14" s="33"/>
    </row>
    <row r="15" spans="1:12" ht="15" customHeight="1" x14ac:dyDescent="0.3">
      <c r="A15" s="38" t="s">
        <v>74</v>
      </c>
      <c r="B15" s="39">
        <v>84</v>
      </c>
      <c r="C15" s="39">
        <f>ROUNDDOWN(B15*0.1,0)</f>
        <v>8</v>
      </c>
      <c r="D15" s="39">
        <v>84</v>
      </c>
      <c r="E15" s="39">
        <f>ROUNDDOWN(D15*0.1,0)</f>
        <v>8</v>
      </c>
      <c r="F15" s="20" t="s">
        <v>23</v>
      </c>
      <c r="G15" s="51">
        <v>57</v>
      </c>
      <c r="H15" s="32">
        <v>3</v>
      </c>
      <c r="I15" s="33"/>
      <c r="J15" s="51">
        <v>72</v>
      </c>
      <c r="K15" s="32">
        <v>4</v>
      </c>
      <c r="L15" s="33"/>
    </row>
    <row r="16" spans="1:12" ht="15" customHeight="1" x14ac:dyDescent="0.3">
      <c r="A16" s="38" t="s">
        <v>18</v>
      </c>
      <c r="B16" s="39">
        <v>36</v>
      </c>
      <c r="C16" s="39">
        <f t="shared" ref="C16:C29" si="6">ROUNDDOWN(B16*0.1,0)</f>
        <v>3</v>
      </c>
      <c r="D16" s="39">
        <v>45</v>
      </c>
      <c r="E16" s="39">
        <f t="shared" ref="E16:E29" si="7">ROUNDDOWN(D16*0.1,0)</f>
        <v>4</v>
      </c>
      <c r="F16" s="20" t="s">
        <v>25</v>
      </c>
      <c r="G16" s="53"/>
      <c r="H16" s="32">
        <v>2</v>
      </c>
      <c r="I16" s="33"/>
      <c r="J16" s="53"/>
      <c r="K16" s="32">
        <v>3</v>
      </c>
      <c r="L16" s="33"/>
    </row>
    <row r="17" spans="1:12" ht="15" customHeight="1" x14ac:dyDescent="0.3">
      <c r="A17" s="38" t="s">
        <v>20</v>
      </c>
      <c r="B17" s="39">
        <v>45</v>
      </c>
      <c r="C17" s="39">
        <f t="shared" si="6"/>
        <v>4</v>
      </c>
      <c r="D17" s="39">
        <v>45</v>
      </c>
      <c r="E17" s="39">
        <f t="shared" si="7"/>
        <v>4</v>
      </c>
      <c r="F17" s="20" t="s">
        <v>26</v>
      </c>
      <c r="G17" s="39">
        <v>35</v>
      </c>
      <c r="H17" s="32">
        <f t="shared" si="4"/>
        <v>3</v>
      </c>
      <c r="I17" s="33"/>
      <c r="J17" s="39">
        <v>38</v>
      </c>
      <c r="K17" s="32">
        <f t="shared" si="5"/>
        <v>3</v>
      </c>
      <c r="L17" s="33"/>
    </row>
    <row r="18" spans="1:12" ht="15" customHeight="1" x14ac:dyDescent="0.3">
      <c r="A18" s="38" t="s">
        <v>97</v>
      </c>
      <c r="B18" s="39">
        <v>38</v>
      </c>
      <c r="C18" s="39">
        <f t="shared" si="6"/>
        <v>3</v>
      </c>
      <c r="D18" s="39">
        <v>38</v>
      </c>
      <c r="E18" s="39">
        <f t="shared" si="7"/>
        <v>3</v>
      </c>
      <c r="F18" s="20" t="s">
        <v>27</v>
      </c>
      <c r="G18" s="39">
        <v>48</v>
      </c>
      <c r="H18" s="32">
        <f t="shared" si="4"/>
        <v>4</v>
      </c>
      <c r="I18" s="33"/>
      <c r="J18" s="39">
        <v>48</v>
      </c>
      <c r="K18" s="32">
        <f t="shared" si="5"/>
        <v>4</v>
      </c>
      <c r="L18" s="33"/>
    </row>
    <row r="19" spans="1:12" ht="15" customHeight="1" x14ac:dyDescent="0.3">
      <c r="A19" s="38" t="s">
        <v>98</v>
      </c>
      <c r="B19" s="39">
        <v>35</v>
      </c>
      <c r="C19" s="39">
        <f t="shared" si="6"/>
        <v>3</v>
      </c>
      <c r="D19" s="39">
        <v>38</v>
      </c>
      <c r="E19" s="39">
        <f t="shared" si="7"/>
        <v>3</v>
      </c>
      <c r="F19" s="20" t="s">
        <v>95</v>
      </c>
      <c r="G19" s="39">
        <v>38</v>
      </c>
      <c r="H19" s="32">
        <f t="shared" si="4"/>
        <v>3</v>
      </c>
      <c r="I19" s="33"/>
      <c r="J19" s="39">
        <v>38</v>
      </c>
      <c r="K19" s="32">
        <f t="shared" si="5"/>
        <v>3</v>
      </c>
      <c r="L19" s="33"/>
    </row>
    <row r="20" spans="1:12" ht="15" customHeight="1" x14ac:dyDescent="0.3">
      <c r="A20" s="38" t="s">
        <v>22</v>
      </c>
      <c r="B20" s="39">
        <v>40</v>
      </c>
      <c r="C20" s="39">
        <f t="shared" si="6"/>
        <v>4</v>
      </c>
      <c r="D20" s="39">
        <v>45</v>
      </c>
      <c r="E20" s="39">
        <f t="shared" si="7"/>
        <v>4</v>
      </c>
      <c r="F20" s="20" t="s">
        <v>29</v>
      </c>
      <c r="G20" s="39">
        <v>40</v>
      </c>
      <c r="H20" s="32">
        <f t="shared" si="4"/>
        <v>4</v>
      </c>
      <c r="I20" s="33"/>
      <c r="J20" s="39">
        <v>40</v>
      </c>
      <c r="K20" s="32">
        <f t="shared" si="5"/>
        <v>4</v>
      </c>
      <c r="L20" s="33"/>
    </row>
    <row r="21" spans="1:12" ht="15" customHeight="1" x14ac:dyDescent="0.3">
      <c r="A21" s="38" t="s">
        <v>24</v>
      </c>
      <c r="B21" s="39">
        <v>99</v>
      </c>
      <c r="C21" s="39">
        <f t="shared" si="6"/>
        <v>9</v>
      </c>
      <c r="D21" s="39">
        <v>110</v>
      </c>
      <c r="E21" s="39">
        <f t="shared" si="7"/>
        <v>11</v>
      </c>
      <c r="F21" s="20" t="s">
        <v>30</v>
      </c>
      <c r="G21" s="39">
        <v>38</v>
      </c>
      <c r="H21" s="32">
        <f t="shared" si="4"/>
        <v>3</v>
      </c>
      <c r="I21" s="33"/>
      <c r="J21" s="39">
        <v>38</v>
      </c>
      <c r="K21" s="32">
        <f t="shared" si="5"/>
        <v>3</v>
      </c>
      <c r="L21" s="33"/>
    </row>
    <row r="22" spans="1:12" ht="15" customHeight="1" x14ac:dyDescent="0.3">
      <c r="A22" s="38" t="s">
        <v>75</v>
      </c>
      <c r="B22" s="39">
        <v>109</v>
      </c>
      <c r="C22" s="39">
        <f t="shared" si="6"/>
        <v>10</v>
      </c>
      <c r="D22" s="39">
        <v>109</v>
      </c>
      <c r="E22" s="39">
        <f t="shared" si="7"/>
        <v>10</v>
      </c>
      <c r="F22" s="20" t="s">
        <v>32</v>
      </c>
      <c r="G22" s="39">
        <v>39</v>
      </c>
      <c r="H22" s="32">
        <f t="shared" si="4"/>
        <v>3</v>
      </c>
      <c r="I22" s="33"/>
      <c r="J22" s="39">
        <v>39</v>
      </c>
      <c r="K22" s="32">
        <f t="shared" si="5"/>
        <v>3</v>
      </c>
      <c r="L22" s="33"/>
    </row>
    <row r="23" spans="1:12" ht="15" customHeight="1" x14ac:dyDescent="0.3">
      <c r="A23" s="38" t="s">
        <v>28</v>
      </c>
      <c r="B23" s="39">
        <v>100</v>
      </c>
      <c r="C23" s="39">
        <f t="shared" si="6"/>
        <v>10</v>
      </c>
      <c r="D23" s="39">
        <v>100</v>
      </c>
      <c r="E23" s="39">
        <f t="shared" si="7"/>
        <v>10</v>
      </c>
      <c r="F23" s="20" t="s">
        <v>34</v>
      </c>
      <c r="G23" s="39">
        <v>35</v>
      </c>
      <c r="H23" s="32">
        <f t="shared" si="4"/>
        <v>3</v>
      </c>
      <c r="I23" s="33"/>
      <c r="J23" s="39">
        <v>36</v>
      </c>
      <c r="K23" s="32">
        <f t="shared" si="5"/>
        <v>3</v>
      </c>
      <c r="L23" s="33"/>
    </row>
    <row r="24" spans="1:12" ht="15" customHeight="1" x14ac:dyDescent="0.3">
      <c r="A24" s="38" t="s">
        <v>76</v>
      </c>
      <c r="B24" s="42">
        <v>100</v>
      </c>
      <c r="C24" s="39">
        <f t="shared" si="6"/>
        <v>10</v>
      </c>
      <c r="D24" s="42">
        <v>100</v>
      </c>
      <c r="E24" s="39">
        <f t="shared" si="7"/>
        <v>10</v>
      </c>
      <c r="F24" s="20" t="s">
        <v>36</v>
      </c>
      <c r="G24" s="39">
        <v>48</v>
      </c>
      <c r="H24" s="32">
        <f t="shared" si="4"/>
        <v>4</v>
      </c>
      <c r="I24" s="33"/>
      <c r="J24" s="39">
        <v>48</v>
      </c>
      <c r="K24" s="32">
        <f t="shared" si="5"/>
        <v>4</v>
      </c>
      <c r="L24" s="33"/>
    </row>
    <row r="25" spans="1:12" ht="15" customHeight="1" x14ac:dyDescent="0.3">
      <c r="A25" s="38" t="s">
        <v>31</v>
      </c>
      <c r="B25" s="39">
        <v>50</v>
      </c>
      <c r="C25" s="39">
        <f t="shared" si="6"/>
        <v>5</v>
      </c>
      <c r="D25" s="39">
        <v>50</v>
      </c>
      <c r="E25" s="39">
        <f t="shared" si="7"/>
        <v>5</v>
      </c>
      <c r="F25" s="20" t="s">
        <v>37</v>
      </c>
      <c r="G25" s="39">
        <v>49</v>
      </c>
      <c r="H25" s="32">
        <f t="shared" si="4"/>
        <v>4</v>
      </c>
      <c r="I25" s="33"/>
      <c r="J25" s="39">
        <v>49</v>
      </c>
      <c r="K25" s="32">
        <f t="shared" si="5"/>
        <v>4</v>
      </c>
      <c r="L25" s="33"/>
    </row>
    <row r="26" spans="1:12" ht="15" customHeight="1" x14ac:dyDescent="0.3">
      <c r="A26" s="38" t="s">
        <v>33</v>
      </c>
      <c r="B26" s="39">
        <v>52</v>
      </c>
      <c r="C26" s="39">
        <f t="shared" si="6"/>
        <v>5</v>
      </c>
      <c r="D26" s="39">
        <v>52</v>
      </c>
      <c r="E26" s="39">
        <f t="shared" si="7"/>
        <v>5</v>
      </c>
      <c r="F26" s="41" t="s">
        <v>59</v>
      </c>
      <c r="G26" s="45">
        <v>36</v>
      </c>
      <c r="H26" s="32">
        <f t="shared" si="4"/>
        <v>3</v>
      </c>
      <c r="I26" s="33"/>
      <c r="J26" s="45">
        <v>36</v>
      </c>
      <c r="K26" s="32">
        <f t="shared" si="5"/>
        <v>3</v>
      </c>
      <c r="L26" s="33"/>
    </row>
    <row r="27" spans="1:12" ht="15" customHeight="1" x14ac:dyDescent="0.3">
      <c r="A27" s="38" t="s">
        <v>35</v>
      </c>
      <c r="B27" s="39">
        <v>62</v>
      </c>
      <c r="C27" s="39">
        <f t="shared" si="6"/>
        <v>6</v>
      </c>
      <c r="D27" s="39">
        <v>62</v>
      </c>
      <c r="E27" s="39">
        <f t="shared" si="7"/>
        <v>6</v>
      </c>
      <c r="F27" s="20" t="s">
        <v>60</v>
      </c>
      <c r="G27" s="39">
        <v>36</v>
      </c>
      <c r="H27" s="32">
        <f t="shared" si="4"/>
        <v>3</v>
      </c>
      <c r="I27" s="33"/>
      <c r="J27" s="39">
        <v>36</v>
      </c>
      <c r="K27" s="32">
        <f t="shared" si="5"/>
        <v>3</v>
      </c>
      <c r="L27" s="33"/>
    </row>
    <row r="28" spans="1:12" ht="15" customHeight="1" x14ac:dyDescent="0.3">
      <c r="A28" s="38" t="s">
        <v>65</v>
      </c>
      <c r="B28" s="39">
        <v>114</v>
      </c>
      <c r="C28" s="39">
        <f t="shared" si="6"/>
        <v>11</v>
      </c>
      <c r="D28" s="39">
        <v>114</v>
      </c>
      <c r="E28" s="39">
        <f t="shared" si="7"/>
        <v>11</v>
      </c>
      <c r="F28" s="21" t="s">
        <v>61</v>
      </c>
      <c r="G28" s="29">
        <v>36</v>
      </c>
      <c r="H28" s="32">
        <f t="shared" si="4"/>
        <v>3</v>
      </c>
      <c r="I28" s="34"/>
      <c r="J28" s="29">
        <v>36</v>
      </c>
      <c r="K28" s="32">
        <f t="shared" si="5"/>
        <v>3</v>
      </c>
      <c r="L28" s="34"/>
    </row>
    <row r="29" spans="1:12" ht="15" customHeight="1" x14ac:dyDescent="0.3">
      <c r="A29" s="2" t="s">
        <v>94</v>
      </c>
      <c r="B29" s="29">
        <v>60</v>
      </c>
      <c r="C29" s="39">
        <f t="shared" si="6"/>
        <v>6</v>
      </c>
      <c r="D29" s="29">
        <v>60</v>
      </c>
      <c r="E29" s="39">
        <f t="shared" si="7"/>
        <v>6</v>
      </c>
      <c r="F29" s="21" t="s">
        <v>62</v>
      </c>
      <c r="G29" s="29">
        <v>35</v>
      </c>
      <c r="H29" s="32">
        <f t="shared" si="4"/>
        <v>3</v>
      </c>
      <c r="I29" s="34"/>
      <c r="J29" s="29">
        <v>36</v>
      </c>
      <c r="K29" s="32">
        <f t="shared" si="5"/>
        <v>3</v>
      </c>
      <c r="L29" s="34"/>
    </row>
    <row r="30" spans="1:12" ht="15" customHeight="1" thickBot="1" x14ac:dyDescent="0.35">
      <c r="A30" s="2" t="s">
        <v>41</v>
      </c>
      <c r="B30" s="29">
        <v>60</v>
      </c>
      <c r="C30" s="39">
        <f t="shared" ref="C30:C46" si="8">ROUNDDOWN(B30*0.1,0)</f>
        <v>6</v>
      </c>
      <c r="D30" s="29">
        <v>60</v>
      </c>
      <c r="E30" s="39">
        <f t="shared" ref="E30:E38" si="9">ROUNDDOWN(D30*0.1,0)</f>
        <v>6</v>
      </c>
      <c r="F30" s="21" t="s">
        <v>12</v>
      </c>
      <c r="G30" s="29">
        <v>36</v>
      </c>
      <c r="H30" s="32">
        <f t="shared" si="4"/>
        <v>3</v>
      </c>
      <c r="I30" s="47"/>
      <c r="J30" s="48">
        <v>36</v>
      </c>
      <c r="K30" s="49">
        <f t="shared" si="5"/>
        <v>3</v>
      </c>
      <c r="L30" s="47"/>
    </row>
    <row r="31" spans="1:12" ht="15" customHeight="1" x14ac:dyDescent="0.3">
      <c r="A31" s="2" t="s">
        <v>43</v>
      </c>
      <c r="B31" s="29">
        <v>38</v>
      </c>
      <c r="C31" s="39">
        <f t="shared" si="8"/>
        <v>3</v>
      </c>
      <c r="D31" s="29">
        <v>38</v>
      </c>
      <c r="E31" s="39">
        <f t="shared" si="9"/>
        <v>3</v>
      </c>
      <c r="F31" s="22" t="s">
        <v>71</v>
      </c>
      <c r="G31" s="14" t="s">
        <v>1</v>
      </c>
      <c r="H31" s="14" t="s">
        <v>72</v>
      </c>
      <c r="I31" s="15" t="s">
        <v>73</v>
      </c>
      <c r="J31" s="14" t="s">
        <v>1</v>
      </c>
      <c r="K31" s="14" t="s">
        <v>72</v>
      </c>
      <c r="L31" s="15" t="s">
        <v>73</v>
      </c>
    </row>
    <row r="32" spans="1:12" ht="15" customHeight="1" x14ac:dyDescent="0.3">
      <c r="A32" s="2" t="s">
        <v>45</v>
      </c>
      <c r="B32" s="29">
        <v>40</v>
      </c>
      <c r="C32" s="39">
        <f t="shared" si="8"/>
        <v>4</v>
      </c>
      <c r="D32" s="29">
        <v>40</v>
      </c>
      <c r="E32" s="39">
        <f t="shared" si="9"/>
        <v>4</v>
      </c>
      <c r="F32" s="23" t="s">
        <v>38</v>
      </c>
      <c r="G32" s="29">
        <v>40</v>
      </c>
      <c r="H32" s="9">
        <v>0</v>
      </c>
      <c r="I32" s="10">
        <v>0</v>
      </c>
      <c r="J32" s="29">
        <v>40</v>
      </c>
      <c r="K32" s="9">
        <v>1</v>
      </c>
      <c r="L32" s="10">
        <v>0</v>
      </c>
    </row>
    <row r="33" spans="1:12" ht="15" customHeight="1" x14ac:dyDescent="0.3">
      <c r="A33" s="2" t="s">
        <v>46</v>
      </c>
      <c r="B33" s="29">
        <v>47</v>
      </c>
      <c r="C33" s="39">
        <f t="shared" si="8"/>
        <v>4</v>
      </c>
      <c r="D33" s="29">
        <v>47</v>
      </c>
      <c r="E33" s="39">
        <f t="shared" si="9"/>
        <v>4</v>
      </c>
      <c r="F33" s="23" t="s">
        <v>39</v>
      </c>
      <c r="G33" s="29">
        <v>50</v>
      </c>
      <c r="H33" s="9">
        <v>0</v>
      </c>
      <c r="I33" s="10">
        <v>0</v>
      </c>
      <c r="J33" s="29">
        <v>50</v>
      </c>
      <c r="K33" s="9">
        <v>1</v>
      </c>
      <c r="L33" s="10">
        <v>1</v>
      </c>
    </row>
    <row r="34" spans="1:12" ht="15" customHeight="1" x14ac:dyDescent="0.3">
      <c r="A34" s="2" t="s">
        <v>48</v>
      </c>
      <c r="B34" s="29">
        <v>38</v>
      </c>
      <c r="C34" s="39">
        <f t="shared" si="8"/>
        <v>3</v>
      </c>
      <c r="D34" s="29">
        <v>38</v>
      </c>
      <c r="E34" s="39">
        <f t="shared" si="9"/>
        <v>3</v>
      </c>
      <c r="F34" s="23" t="s">
        <v>40</v>
      </c>
      <c r="G34" s="29">
        <v>30</v>
      </c>
      <c r="H34" s="9">
        <v>1</v>
      </c>
      <c r="I34" s="10">
        <v>0</v>
      </c>
      <c r="J34" s="29">
        <v>30</v>
      </c>
      <c r="K34" s="9">
        <v>0</v>
      </c>
      <c r="L34" s="10">
        <v>0</v>
      </c>
    </row>
    <row r="35" spans="1:12" ht="15" customHeight="1" x14ac:dyDescent="0.3">
      <c r="A35" s="2" t="s">
        <v>50</v>
      </c>
      <c r="B35" s="29">
        <v>47</v>
      </c>
      <c r="C35" s="39">
        <f t="shared" si="8"/>
        <v>4</v>
      </c>
      <c r="D35" s="29">
        <v>47</v>
      </c>
      <c r="E35" s="39">
        <f t="shared" si="9"/>
        <v>4</v>
      </c>
      <c r="F35" s="23" t="s">
        <v>42</v>
      </c>
      <c r="G35" s="29">
        <v>30</v>
      </c>
      <c r="H35" s="9">
        <v>0</v>
      </c>
      <c r="I35" s="10">
        <v>0</v>
      </c>
      <c r="J35" s="29">
        <v>30</v>
      </c>
      <c r="K35" s="9">
        <v>1</v>
      </c>
      <c r="L35" s="10">
        <v>1</v>
      </c>
    </row>
    <row r="36" spans="1:12" ht="15" customHeight="1" x14ac:dyDescent="0.3">
      <c r="A36" s="2" t="s">
        <v>52</v>
      </c>
      <c r="B36" s="29">
        <v>35</v>
      </c>
      <c r="C36" s="39">
        <f t="shared" si="8"/>
        <v>3</v>
      </c>
      <c r="D36" s="29">
        <v>35</v>
      </c>
      <c r="E36" s="39">
        <f t="shared" si="9"/>
        <v>3</v>
      </c>
      <c r="F36" s="23" t="s">
        <v>44</v>
      </c>
      <c r="G36" s="29">
        <v>30</v>
      </c>
      <c r="H36" s="9">
        <v>0</v>
      </c>
      <c r="I36" s="10">
        <v>1</v>
      </c>
      <c r="J36" s="29">
        <v>30</v>
      </c>
      <c r="K36" s="9">
        <v>1</v>
      </c>
      <c r="L36" s="10">
        <v>1</v>
      </c>
    </row>
    <row r="37" spans="1:12" ht="15" customHeight="1" x14ac:dyDescent="0.3">
      <c r="A37" s="2" t="s">
        <v>54</v>
      </c>
      <c r="B37" s="29">
        <v>36</v>
      </c>
      <c r="C37" s="39">
        <f t="shared" si="8"/>
        <v>3</v>
      </c>
      <c r="D37" s="29">
        <v>36</v>
      </c>
      <c r="E37" s="39">
        <f t="shared" si="9"/>
        <v>3</v>
      </c>
      <c r="F37" s="23" t="s">
        <v>64</v>
      </c>
      <c r="G37" s="29">
        <v>40</v>
      </c>
      <c r="H37" s="9">
        <v>1</v>
      </c>
      <c r="I37" s="10">
        <v>0</v>
      </c>
      <c r="J37" s="29">
        <v>40</v>
      </c>
      <c r="K37" s="9">
        <v>1</v>
      </c>
      <c r="L37" s="10">
        <v>0</v>
      </c>
    </row>
    <row r="38" spans="1:12" ht="15" customHeight="1" x14ac:dyDescent="0.3">
      <c r="A38" s="2" t="s">
        <v>96</v>
      </c>
      <c r="B38" s="29">
        <v>35</v>
      </c>
      <c r="C38" s="39">
        <f t="shared" si="8"/>
        <v>3</v>
      </c>
      <c r="D38" s="29">
        <v>36</v>
      </c>
      <c r="E38" s="39">
        <f t="shared" si="9"/>
        <v>3</v>
      </c>
      <c r="F38" s="23" t="s">
        <v>47</v>
      </c>
      <c r="G38" s="29">
        <v>40</v>
      </c>
      <c r="H38" s="9">
        <v>0</v>
      </c>
      <c r="I38" s="10">
        <v>0</v>
      </c>
      <c r="J38" s="29">
        <v>40</v>
      </c>
      <c r="K38" s="9">
        <v>1</v>
      </c>
      <c r="L38" s="10">
        <v>0</v>
      </c>
    </row>
    <row r="39" spans="1:12" ht="15" customHeight="1" x14ac:dyDescent="0.3">
      <c r="A39" s="2" t="s">
        <v>58</v>
      </c>
      <c r="B39" s="29">
        <v>60</v>
      </c>
      <c r="C39" s="39">
        <f t="shared" si="8"/>
        <v>6</v>
      </c>
      <c r="D39" s="50" t="s">
        <v>102</v>
      </c>
      <c r="E39" s="50"/>
      <c r="F39" s="23" t="s">
        <v>49</v>
      </c>
      <c r="G39" s="29">
        <v>40</v>
      </c>
      <c r="H39" s="9">
        <v>1</v>
      </c>
      <c r="I39" s="10">
        <v>0</v>
      </c>
      <c r="J39" s="29">
        <v>40</v>
      </c>
      <c r="K39" s="9">
        <v>1</v>
      </c>
      <c r="L39" s="10">
        <v>0</v>
      </c>
    </row>
    <row r="40" spans="1:12" ht="15" customHeight="1" x14ac:dyDescent="0.3">
      <c r="A40" s="2" t="s">
        <v>77</v>
      </c>
      <c r="B40" s="29">
        <v>57</v>
      </c>
      <c r="C40" s="39">
        <f t="shared" si="8"/>
        <v>5</v>
      </c>
      <c r="D40" s="29">
        <v>57</v>
      </c>
      <c r="E40" s="39">
        <f>ROUNDDOWN(D40*0.1,0)</f>
        <v>5</v>
      </c>
      <c r="F40" s="23" t="s">
        <v>51</v>
      </c>
      <c r="G40" s="29">
        <v>35</v>
      </c>
      <c r="H40" s="9">
        <v>0</v>
      </c>
      <c r="I40" s="10">
        <v>0</v>
      </c>
      <c r="J40" s="29">
        <v>35</v>
      </c>
      <c r="K40" s="9">
        <v>1</v>
      </c>
      <c r="L40" s="10">
        <v>0</v>
      </c>
    </row>
    <row r="41" spans="1:12" ht="15" customHeight="1" x14ac:dyDescent="0.3">
      <c r="A41" s="2" t="s">
        <v>4</v>
      </c>
      <c r="B41" s="29">
        <v>46</v>
      </c>
      <c r="C41" s="39">
        <f t="shared" si="8"/>
        <v>4</v>
      </c>
      <c r="D41" s="29">
        <v>55</v>
      </c>
      <c r="E41" s="39">
        <f>ROUNDDOWN(D41*0.1,0)</f>
        <v>5</v>
      </c>
      <c r="F41" s="23" t="s">
        <v>53</v>
      </c>
      <c r="G41" s="29">
        <v>40</v>
      </c>
      <c r="H41" s="9">
        <v>0</v>
      </c>
      <c r="I41" s="10">
        <v>0</v>
      </c>
      <c r="J41" s="29">
        <v>40</v>
      </c>
      <c r="K41" s="9">
        <v>1</v>
      </c>
      <c r="L41" s="10">
        <v>1</v>
      </c>
    </row>
    <row r="42" spans="1:12" ht="15" customHeight="1" x14ac:dyDescent="0.3">
      <c r="A42" s="2" t="s">
        <v>6</v>
      </c>
      <c r="B42" s="29">
        <v>41</v>
      </c>
      <c r="C42" s="39">
        <f t="shared" si="8"/>
        <v>4</v>
      </c>
      <c r="D42" s="29">
        <v>46</v>
      </c>
      <c r="E42" s="39">
        <f>ROUNDDOWN(D42*0.1,0)</f>
        <v>4</v>
      </c>
      <c r="F42" s="23" t="s">
        <v>55</v>
      </c>
      <c r="G42" s="29">
        <v>30</v>
      </c>
      <c r="H42" s="9">
        <v>0</v>
      </c>
      <c r="I42" s="10">
        <v>1</v>
      </c>
      <c r="J42" s="29">
        <v>30</v>
      </c>
      <c r="K42" s="9">
        <v>0</v>
      </c>
      <c r="L42" s="10">
        <v>0</v>
      </c>
    </row>
    <row r="43" spans="1:12" ht="15" customHeight="1" x14ac:dyDescent="0.3">
      <c r="A43" s="20" t="s">
        <v>67</v>
      </c>
      <c r="B43" s="42">
        <v>50</v>
      </c>
      <c r="C43" s="39">
        <f t="shared" si="8"/>
        <v>5</v>
      </c>
      <c r="D43" s="42">
        <v>42</v>
      </c>
      <c r="E43" s="39">
        <f>ROUNDDOWN(D43*0.1,0)</f>
        <v>4</v>
      </c>
      <c r="F43" s="23" t="s">
        <v>56</v>
      </c>
      <c r="G43" s="29">
        <v>30</v>
      </c>
      <c r="H43" s="9">
        <v>0</v>
      </c>
      <c r="I43" s="10">
        <v>0</v>
      </c>
      <c r="J43" s="29">
        <v>30</v>
      </c>
      <c r="K43" s="9">
        <v>0</v>
      </c>
      <c r="L43" s="10">
        <v>0</v>
      </c>
    </row>
    <row r="44" spans="1:12" ht="15" customHeight="1" x14ac:dyDescent="0.3">
      <c r="A44" s="20" t="s">
        <v>66</v>
      </c>
      <c r="B44" s="42">
        <v>50</v>
      </c>
      <c r="C44" s="46">
        <f t="shared" si="8"/>
        <v>5</v>
      </c>
      <c r="D44" s="42">
        <v>48</v>
      </c>
      <c r="E44" s="39">
        <f>ROUNDDOWN(D44*0.1,0)</f>
        <v>4</v>
      </c>
      <c r="F44" s="23" t="s">
        <v>57</v>
      </c>
      <c r="G44" s="29">
        <v>30</v>
      </c>
      <c r="H44" s="9">
        <v>2</v>
      </c>
      <c r="I44" s="10">
        <v>1</v>
      </c>
      <c r="J44" s="29">
        <v>30</v>
      </c>
      <c r="K44" s="9">
        <v>2</v>
      </c>
      <c r="L44" s="10">
        <v>0</v>
      </c>
    </row>
    <row r="45" spans="1:12" ht="15" customHeight="1" thickBot="1" x14ac:dyDescent="0.35">
      <c r="A45" s="20" t="s">
        <v>10</v>
      </c>
      <c r="B45" s="42">
        <v>38</v>
      </c>
      <c r="C45" s="46">
        <f t="shared" si="8"/>
        <v>3</v>
      </c>
      <c r="D45" s="42">
        <v>48</v>
      </c>
      <c r="E45" s="39">
        <f t="shared" ref="E45" si="10">ROUNDDOWN(D45*0.1,0)</f>
        <v>4</v>
      </c>
      <c r="F45" s="24" t="s">
        <v>83</v>
      </c>
      <c r="G45" s="11">
        <v>30</v>
      </c>
      <c r="H45" s="12">
        <v>0</v>
      </c>
      <c r="I45" s="13">
        <v>1</v>
      </c>
      <c r="J45" s="11">
        <v>30</v>
      </c>
      <c r="K45" s="12">
        <v>1</v>
      </c>
      <c r="L45" s="13">
        <v>1</v>
      </c>
    </row>
    <row r="46" spans="1:12" ht="15" customHeight="1" x14ac:dyDescent="0.3">
      <c r="A46" s="20" t="s">
        <v>103</v>
      </c>
      <c r="B46" s="42">
        <v>43</v>
      </c>
      <c r="C46" s="46">
        <f t="shared" si="8"/>
        <v>4</v>
      </c>
      <c r="D46" s="42">
        <v>48</v>
      </c>
      <c r="E46" s="39">
        <f t="shared" ref="E46" si="11">ROUNDDOWN(D46*0.1,0)</f>
        <v>4</v>
      </c>
      <c r="F46" s="25" t="s">
        <v>68</v>
      </c>
      <c r="G46" s="25"/>
      <c r="H46" s="35">
        <f>SUM(C4:C46)+SUM(H4:H45)+SUM(I32:I45)</f>
        <v>317</v>
      </c>
      <c r="I46" s="36"/>
      <c r="J46" s="25"/>
      <c r="K46" s="43">
        <f>SUM(E4:E46)+SUM(K4:K45)+SUM(L32:L45)</f>
        <v>323</v>
      </c>
      <c r="L46" s="36"/>
    </row>
    <row r="47" spans="1:12" ht="15" customHeight="1" x14ac:dyDescent="0.3"/>
    <row r="48" spans="1:12" x14ac:dyDescent="0.3">
      <c r="A48" s="4" t="s">
        <v>63</v>
      </c>
    </row>
    <row r="49" spans="1:10" ht="15" customHeight="1" x14ac:dyDescent="0.3">
      <c r="A49" s="19" t="s">
        <v>88</v>
      </c>
      <c r="B49" s="17"/>
      <c r="C49" s="17"/>
      <c r="D49" s="17"/>
      <c r="E49" s="17"/>
    </row>
    <row r="50" spans="1:10" x14ac:dyDescent="0.3">
      <c r="A50" s="19" t="s">
        <v>89</v>
      </c>
      <c r="B50" s="18"/>
      <c r="C50" s="18"/>
      <c r="D50" s="18"/>
      <c r="E50" s="28"/>
    </row>
    <row r="51" spans="1:10" x14ac:dyDescent="0.3">
      <c r="A51" s="19" t="s">
        <v>90</v>
      </c>
      <c r="F51" s="17"/>
      <c r="G51" s="17"/>
      <c r="J51" s="17"/>
    </row>
    <row r="52" spans="1:10" x14ac:dyDescent="0.3">
      <c r="F52" s="18"/>
      <c r="G52" s="18"/>
      <c r="J52" s="28"/>
    </row>
    <row r="54" spans="1:10" x14ac:dyDescent="0.3">
      <c r="D54" s="7"/>
    </row>
    <row r="55" spans="1:10" x14ac:dyDescent="0.3">
      <c r="D55" s="7"/>
    </row>
    <row r="56" spans="1:10" ht="13.5" customHeight="1" x14ac:dyDescent="0.3">
      <c r="D56" s="6"/>
      <c r="F56" s="7"/>
      <c r="G56" s="7"/>
      <c r="J56" s="28"/>
    </row>
    <row r="57" spans="1:10" x14ac:dyDescent="0.3">
      <c r="F57" s="7"/>
      <c r="G57" s="7"/>
      <c r="J57" s="28"/>
    </row>
    <row r="58" spans="1:10" ht="13.5" customHeight="1" x14ac:dyDescent="0.3">
      <c r="F58" s="7"/>
      <c r="G58" s="6"/>
      <c r="J58" s="28"/>
    </row>
    <row r="60" spans="1:10" ht="13.5" customHeight="1" x14ac:dyDescent="0.3"/>
    <row r="61" spans="1:10" ht="13.5" customHeight="1" x14ac:dyDescent="0.3"/>
    <row r="63" spans="1:10" ht="13.5" customHeight="1" x14ac:dyDescent="0.3"/>
    <row r="66" ht="16.5" customHeight="1" x14ac:dyDescent="0.3"/>
    <row r="68" ht="16.5" customHeight="1" x14ac:dyDescent="0.3"/>
    <row r="69" ht="13.5" customHeight="1" x14ac:dyDescent="0.3"/>
    <row r="71" ht="16.5" customHeight="1" x14ac:dyDescent="0.3"/>
    <row r="73" ht="13.5" customHeight="1" x14ac:dyDescent="0.3"/>
    <row r="74" ht="16.5" customHeight="1" x14ac:dyDescent="0.3"/>
    <row r="76" ht="13.5" customHeight="1" x14ac:dyDescent="0.3"/>
    <row r="78" ht="13.5" customHeight="1" x14ac:dyDescent="0.3"/>
    <row r="80" ht="16.5" customHeight="1" x14ac:dyDescent="0.3"/>
    <row r="81" ht="13.5" customHeight="1" x14ac:dyDescent="0.3"/>
    <row r="85" ht="16.5" customHeight="1" x14ac:dyDescent="0.3"/>
    <row r="86" ht="13.5" customHeight="1" x14ac:dyDescent="0.3"/>
  </sheetData>
  <mergeCells count="7">
    <mergeCell ref="A1:L1"/>
    <mergeCell ref="B12:B14"/>
    <mergeCell ref="J12:J13"/>
    <mergeCell ref="J15:J16"/>
    <mergeCell ref="G15:G16"/>
    <mergeCell ref="G12:G13"/>
    <mergeCell ref="D12:D14"/>
  </mergeCells>
  <phoneticPr fontId="1" type="noConversion"/>
  <pageMargins left="0.31496062992125984" right="0.11811023622047245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선발인원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2015-11-10T02:41:54Z</cp:lastPrinted>
  <dcterms:created xsi:type="dcterms:W3CDTF">2011-11-01T02:18:44Z</dcterms:created>
  <dcterms:modified xsi:type="dcterms:W3CDTF">2016-11-09T05:39:47Z</dcterms:modified>
</cp:coreProperties>
</file>